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2\e\공유컴퓨터\7. 정책기획팀\장애통계자료수집\빅데이터 업로드용 자료\"/>
    </mc:Choice>
  </mc:AlternateContent>
  <bookViews>
    <workbookView xWindow="0" yWindow="0" windowWidth="28800" windowHeight="12285"/>
  </bookViews>
  <sheets>
    <sheet name="통합" sheetId="1" r:id="rId1"/>
  </sheets>
  <definedNames>
    <definedName name="_xlnm._FilterDatabase" localSheetId="0" hidden="1">통합!$A$3:$T$36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6" i="1" l="1"/>
  <c r="O35" i="1"/>
  <c r="Q34" i="1"/>
  <c r="P34" i="1"/>
  <c r="O33" i="1"/>
  <c r="O32" i="1"/>
  <c r="Q31" i="1"/>
  <c r="P31" i="1"/>
  <c r="O30" i="1"/>
  <c r="O29" i="1"/>
  <c r="Q28" i="1"/>
  <c r="P28" i="1"/>
  <c r="O27" i="1"/>
  <c r="O26" i="1"/>
  <c r="Q25" i="1"/>
  <c r="P25" i="1"/>
  <c r="O24" i="1"/>
  <c r="O23" i="1"/>
  <c r="Q22" i="1"/>
  <c r="P22" i="1"/>
  <c r="O21" i="1"/>
  <c r="O20" i="1"/>
  <c r="Q19" i="1"/>
  <c r="P19" i="1"/>
  <c r="O18" i="1"/>
  <c r="O17" i="1"/>
  <c r="Q16" i="1"/>
  <c r="P16" i="1"/>
  <c r="O16" i="1" s="1"/>
  <c r="O15" i="1"/>
  <c r="O14" i="1"/>
  <c r="Q13" i="1"/>
  <c r="P13" i="1"/>
  <c r="O12" i="1"/>
  <c r="O11" i="1"/>
  <c r="Q10" i="1"/>
  <c r="P10" i="1"/>
  <c r="O9" i="1"/>
  <c r="O8" i="1"/>
  <c r="Q7" i="1"/>
  <c r="P7" i="1"/>
  <c r="O6" i="1"/>
  <c r="O5" i="1"/>
  <c r="O4" i="1"/>
  <c r="T34" i="1"/>
  <c r="T31" i="1"/>
  <c r="T28" i="1"/>
  <c r="T25" i="1"/>
  <c r="T22" i="1"/>
  <c r="T19" i="1"/>
  <c r="T16" i="1"/>
  <c r="S34" i="1"/>
  <c r="S31" i="1"/>
  <c r="S28" i="1"/>
  <c r="S25" i="1"/>
  <c r="S22" i="1"/>
  <c r="S19" i="1"/>
  <c r="S16" i="1"/>
  <c r="T13" i="1"/>
  <c r="S13" i="1"/>
  <c r="T10" i="1"/>
  <c r="S10" i="1"/>
  <c r="T7" i="1"/>
  <c r="S7" i="1"/>
  <c r="R8" i="1"/>
  <c r="R9" i="1"/>
  <c r="R11" i="1"/>
  <c r="R12" i="1"/>
  <c r="R14" i="1"/>
  <c r="R15" i="1"/>
  <c r="R17" i="1"/>
  <c r="R18" i="1"/>
  <c r="R20" i="1"/>
  <c r="R21" i="1"/>
  <c r="R23" i="1"/>
  <c r="R24" i="1"/>
  <c r="R26" i="1"/>
  <c r="R27" i="1"/>
  <c r="R29" i="1"/>
  <c r="R30" i="1"/>
  <c r="R32" i="1"/>
  <c r="R33" i="1"/>
  <c r="R35" i="1"/>
  <c r="R36" i="1"/>
  <c r="R5" i="1"/>
  <c r="R6" i="1"/>
  <c r="R4" i="1"/>
  <c r="R31" i="1" l="1"/>
  <c r="O34" i="1"/>
  <c r="O28" i="1"/>
  <c r="O22" i="1"/>
  <c r="O13" i="1"/>
  <c r="O7" i="1"/>
  <c r="R28" i="1"/>
  <c r="R16" i="1"/>
  <c r="O31" i="1"/>
  <c r="O10" i="1"/>
  <c r="O19" i="1"/>
  <c r="R25" i="1"/>
  <c r="O25" i="1"/>
  <c r="R13" i="1"/>
  <c r="R34" i="1"/>
  <c r="R22" i="1"/>
  <c r="R19" i="1"/>
  <c r="R10" i="1"/>
  <c r="R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I36" i="1" l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4" i="1"/>
  <c r="I5" i="1"/>
  <c r="I6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<sst xmlns="http://schemas.openxmlformats.org/spreadsheetml/2006/main" count="70" uniqueCount="20">
  <si>
    <t>구분</t>
  </si>
  <si>
    <t>소계</t>
  </si>
  <si>
    <t>심한 장애</t>
  </si>
  <si>
    <t>심하지</t>
  </si>
  <si>
    <t>않은 장애</t>
  </si>
  <si>
    <t>합계</t>
  </si>
  <si>
    <t>남</t>
  </si>
  <si>
    <t>여</t>
  </si>
  <si>
    <t>0-9</t>
    <phoneticPr fontId="1" type="noConversion"/>
  </si>
  <si>
    <t>10-19</t>
    <phoneticPr fontId="1" type="noConversion"/>
  </si>
  <si>
    <t>20-29</t>
    <phoneticPr fontId="1" type="noConversion"/>
  </si>
  <si>
    <t>30-39</t>
    <phoneticPr fontId="1" type="noConversion"/>
  </si>
  <si>
    <t>40-49</t>
    <phoneticPr fontId="1" type="noConversion"/>
  </si>
  <si>
    <t>50-59</t>
    <phoneticPr fontId="1" type="noConversion"/>
  </si>
  <si>
    <t>60-69</t>
    <phoneticPr fontId="1" type="noConversion"/>
  </si>
  <si>
    <t>70-79</t>
    <phoneticPr fontId="1" type="noConversion"/>
  </si>
  <si>
    <t>80-89</t>
    <phoneticPr fontId="1" type="noConversion"/>
  </si>
  <si>
    <t>심하지</t>
    <phoneticPr fontId="1" type="noConversion"/>
  </si>
  <si>
    <t>90-99</t>
    <phoneticPr fontId="1" type="noConversion"/>
  </si>
  <si>
    <t>* 출처 : 광주광역시(2025). 광주광역시 내부자료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</si>
</sst>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b/>
      <sz val="10"/>
      <color theme="1"/>
      <name val="함초롬돋움"/>
      <family val="3"/>
      <charset val="129"/>
    </font>
    <font>
      <sz val="10"/>
      <color theme="1"/>
      <name val="함초롬돋움"/>
      <family val="3"/>
      <charset val="129"/>
    </font>
    <font>
      <sz val="10"/>
      <color rgb="FFFF0000"/>
      <name val="함초롬돋움"/>
      <family val="3"/>
      <charset val="129"/>
    </font>
    <font>
      <sz val="8"/>
      <color rgb="FF000000"/>
      <name val="함초롬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20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/>
      <diagonal/>
    </border>
    <border>
      <left/>
      <right style="medium">
        <color rgb="FFA6A6A6"/>
      </right>
      <top style="thick">
        <color rgb="FFA6A6A6"/>
      </top>
      <bottom/>
      <diagonal/>
    </border>
    <border>
      <left/>
      <right style="medium">
        <color rgb="FFA6A6A6"/>
      </right>
      <top/>
      <bottom/>
      <diagonal/>
    </border>
    <border>
      <left/>
      <right/>
      <top/>
      <bottom style="medium">
        <color rgb="FFA6A6A6"/>
      </bottom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/>
      <diagonal/>
    </border>
    <border>
      <left style="medium">
        <color rgb="FFA6A6A6"/>
      </left>
      <right/>
      <top/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/>
      <right style="medium">
        <color rgb="FFA6A6A6"/>
      </right>
      <top/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  <border>
      <left/>
      <right/>
      <top style="medium">
        <color rgb="FFA6A6A6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3" fontId="5" fillId="0" borderId="12" xfId="0" applyNumberFormat="1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15" xfId="0" quotePrefix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workbookViewId="0">
      <selection sqref="A1:B3"/>
    </sheetView>
  </sheetViews>
  <sheetFormatPr defaultRowHeight="16.5" x14ac:dyDescent="0.3"/>
  <cols>
    <col min="3" max="17" width="9" customWidth="1"/>
  </cols>
  <sheetData>
    <row r="1" spans="1:20" ht="18" thickTop="1" thickBot="1" x14ac:dyDescent="0.35">
      <c r="A1" s="40" t="s">
        <v>0</v>
      </c>
      <c r="B1" s="41"/>
      <c r="C1" s="47">
        <v>2019</v>
      </c>
      <c r="D1" s="48"/>
      <c r="E1" s="48"/>
      <c r="F1" s="34">
        <v>2020</v>
      </c>
      <c r="G1" s="35"/>
      <c r="H1" s="35"/>
      <c r="I1" s="34">
        <v>2021</v>
      </c>
      <c r="J1" s="35"/>
      <c r="K1" s="36"/>
      <c r="L1" s="34">
        <v>2022</v>
      </c>
      <c r="M1" s="35"/>
      <c r="N1" s="36"/>
      <c r="O1" s="34">
        <v>2023</v>
      </c>
      <c r="P1" s="35"/>
      <c r="Q1" s="36"/>
      <c r="R1" s="34">
        <v>2024</v>
      </c>
      <c r="S1" s="35"/>
      <c r="T1" s="36"/>
    </row>
    <row r="2" spans="1:20" x14ac:dyDescent="0.3">
      <c r="A2" s="42"/>
      <c r="B2" s="43"/>
      <c r="C2" s="49" t="s">
        <v>1</v>
      </c>
      <c r="D2" s="49" t="s">
        <v>2</v>
      </c>
      <c r="E2" s="1" t="s">
        <v>3</v>
      </c>
      <c r="F2" s="37" t="s">
        <v>1</v>
      </c>
      <c r="G2" s="37" t="s">
        <v>2</v>
      </c>
      <c r="H2" s="6" t="s">
        <v>3</v>
      </c>
      <c r="I2" s="37" t="s">
        <v>1</v>
      </c>
      <c r="J2" s="37" t="s">
        <v>2</v>
      </c>
      <c r="K2" s="5" t="s">
        <v>17</v>
      </c>
      <c r="L2" s="37" t="s">
        <v>1</v>
      </c>
      <c r="M2" s="37" t="s">
        <v>2</v>
      </c>
      <c r="N2" s="5" t="s">
        <v>3</v>
      </c>
      <c r="O2" s="37" t="s">
        <v>1</v>
      </c>
      <c r="P2" s="37" t="s">
        <v>2</v>
      </c>
      <c r="Q2" s="23" t="s">
        <v>3</v>
      </c>
      <c r="R2" s="37" t="s">
        <v>1</v>
      </c>
      <c r="S2" s="37" t="s">
        <v>2</v>
      </c>
      <c r="T2" s="25" t="s">
        <v>3</v>
      </c>
    </row>
    <row r="3" spans="1:20" ht="17.25" thickBot="1" x14ac:dyDescent="0.35">
      <c r="A3" s="44"/>
      <c r="B3" s="45"/>
      <c r="C3" s="50"/>
      <c r="D3" s="50"/>
      <c r="E3" s="2" t="s">
        <v>4</v>
      </c>
      <c r="F3" s="38"/>
      <c r="G3" s="38"/>
      <c r="H3" s="8" t="s">
        <v>4</v>
      </c>
      <c r="I3" s="38"/>
      <c r="J3" s="38"/>
      <c r="K3" s="7" t="s">
        <v>4</v>
      </c>
      <c r="L3" s="38"/>
      <c r="M3" s="38"/>
      <c r="N3" s="7" t="s">
        <v>4</v>
      </c>
      <c r="O3" s="38"/>
      <c r="P3" s="38"/>
      <c r="Q3" s="24" t="s">
        <v>4</v>
      </c>
      <c r="R3" s="38"/>
      <c r="S3" s="38"/>
      <c r="T3" s="26" t="s">
        <v>4</v>
      </c>
    </row>
    <row r="4" spans="1:20" ht="17.25" thickBot="1" x14ac:dyDescent="0.35">
      <c r="A4" s="28" t="s">
        <v>5</v>
      </c>
      <c r="B4" s="3" t="s">
        <v>1</v>
      </c>
      <c r="C4" s="9">
        <v>2215</v>
      </c>
      <c r="D4" s="10">
        <v>825</v>
      </c>
      <c r="E4" s="11">
        <v>1390</v>
      </c>
      <c r="F4" s="9">
        <v>1978</v>
      </c>
      <c r="G4" s="10">
        <v>750</v>
      </c>
      <c r="H4" s="11">
        <v>1228</v>
      </c>
      <c r="I4" s="9">
        <f t="shared" ref="I4:I36" si="0">J4+K4</f>
        <v>1932</v>
      </c>
      <c r="J4" s="10">
        <v>748</v>
      </c>
      <c r="K4" s="9">
        <v>1184</v>
      </c>
      <c r="L4" s="9">
        <v>1908</v>
      </c>
      <c r="M4" s="10">
        <v>763</v>
      </c>
      <c r="N4" s="9">
        <v>1145</v>
      </c>
      <c r="O4" s="9">
        <f>P4+Q4</f>
        <v>2217</v>
      </c>
      <c r="P4" s="10">
        <v>868</v>
      </c>
      <c r="Q4" s="9">
        <v>1349</v>
      </c>
      <c r="R4" s="9">
        <f>S4+T4</f>
        <v>2127</v>
      </c>
      <c r="S4" s="10">
        <v>796</v>
      </c>
      <c r="T4" s="9">
        <v>1331</v>
      </c>
    </row>
    <row r="5" spans="1:20" ht="17.25" thickBot="1" x14ac:dyDescent="0.35">
      <c r="A5" s="29"/>
      <c r="B5" s="3" t="s">
        <v>6</v>
      </c>
      <c r="C5" s="9">
        <v>1201</v>
      </c>
      <c r="D5" s="10">
        <v>472</v>
      </c>
      <c r="E5" s="12">
        <v>729</v>
      </c>
      <c r="F5" s="9">
        <v>1155</v>
      </c>
      <c r="G5" s="10">
        <v>466</v>
      </c>
      <c r="H5" s="12">
        <v>689</v>
      </c>
      <c r="I5" s="9">
        <f t="shared" si="0"/>
        <v>1120</v>
      </c>
      <c r="J5" s="10">
        <v>462</v>
      </c>
      <c r="K5" s="10">
        <v>658</v>
      </c>
      <c r="L5" s="9">
        <v>1131</v>
      </c>
      <c r="M5" s="10">
        <v>475</v>
      </c>
      <c r="N5" s="10">
        <v>656</v>
      </c>
      <c r="O5" s="9">
        <f t="shared" ref="O5:O36" si="1">P5+Q5</f>
        <v>1262</v>
      </c>
      <c r="P5" s="10">
        <v>514</v>
      </c>
      <c r="Q5" s="10">
        <v>748</v>
      </c>
      <c r="R5" s="9">
        <f t="shared" ref="R5:R36" si="2">S5+T5</f>
        <v>1188</v>
      </c>
      <c r="S5" s="10">
        <v>482</v>
      </c>
      <c r="T5" s="10">
        <v>706</v>
      </c>
    </row>
    <row r="6" spans="1:20" ht="17.25" thickBot="1" x14ac:dyDescent="0.35">
      <c r="A6" s="30"/>
      <c r="B6" s="3" t="s">
        <v>7</v>
      </c>
      <c r="C6" s="9">
        <v>1014</v>
      </c>
      <c r="D6" s="10">
        <v>353</v>
      </c>
      <c r="E6" s="12">
        <v>661</v>
      </c>
      <c r="F6" s="10">
        <v>823</v>
      </c>
      <c r="G6" s="10">
        <v>284</v>
      </c>
      <c r="H6" s="12">
        <v>539</v>
      </c>
      <c r="I6" s="10">
        <f t="shared" si="0"/>
        <v>812</v>
      </c>
      <c r="J6" s="10">
        <v>286</v>
      </c>
      <c r="K6" s="10">
        <v>526</v>
      </c>
      <c r="L6" s="10">
        <v>777</v>
      </c>
      <c r="M6" s="10">
        <v>288</v>
      </c>
      <c r="N6" s="10">
        <v>489</v>
      </c>
      <c r="O6" s="9">
        <f t="shared" si="1"/>
        <v>955</v>
      </c>
      <c r="P6" s="10">
        <v>354</v>
      </c>
      <c r="Q6" s="10">
        <v>601</v>
      </c>
      <c r="R6" s="9">
        <f t="shared" si="2"/>
        <v>939</v>
      </c>
      <c r="S6" s="10">
        <v>314</v>
      </c>
      <c r="T6" s="10">
        <v>625</v>
      </c>
    </row>
    <row r="7" spans="1:20" ht="17.25" thickBot="1" x14ac:dyDescent="0.35">
      <c r="A7" s="28" t="s">
        <v>8</v>
      </c>
      <c r="B7" s="3" t="s">
        <v>1</v>
      </c>
      <c r="C7" s="10">
        <f t="shared" ref="C7:C36" si="3">D7+E7</f>
        <v>198</v>
      </c>
      <c r="D7" s="10">
        <v>160</v>
      </c>
      <c r="E7" s="12">
        <v>38</v>
      </c>
      <c r="F7" s="10">
        <f t="shared" ref="F7:F36" si="4">G7+H7</f>
        <v>181</v>
      </c>
      <c r="G7" s="10">
        <v>144</v>
      </c>
      <c r="H7" s="12">
        <v>37</v>
      </c>
      <c r="I7" s="10">
        <f t="shared" si="0"/>
        <v>205</v>
      </c>
      <c r="J7" s="10">
        <v>171</v>
      </c>
      <c r="K7" s="10">
        <v>34</v>
      </c>
      <c r="L7" s="10">
        <f t="shared" ref="L7:L36" si="5">M7+N7</f>
        <v>209</v>
      </c>
      <c r="M7" s="10">
        <v>175</v>
      </c>
      <c r="N7" s="10">
        <v>34</v>
      </c>
      <c r="O7" s="9">
        <f t="shared" si="1"/>
        <v>225</v>
      </c>
      <c r="P7" s="10">
        <f>SUM(P8:P9)</f>
        <v>180</v>
      </c>
      <c r="Q7" s="10">
        <f>SUM(Q8:Q9)</f>
        <v>45</v>
      </c>
      <c r="R7" s="9">
        <f t="shared" si="2"/>
        <v>189</v>
      </c>
      <c r="S7" s="10">
        <f>SUM(S8:S9)</f>
        <v>169</v>
      </c>
      <c r="T7" s="10">
        <f>SUM(T8:T9)</f>
        <v>20</v>
      </c>
    </row>
    <row r="8" spans="1:20" ht="17.25" thickBot="1" x14ac:dyDescent="0.35">
      <c r="A8" s="29"/>
      <c r="B8" s="3" t="s">
        <v>6</v>
      </c>
      <c r="C8" s="10">
        <f t="shared" si="3"/>
        <v>140</v>
      </c>
      <c r="D8" s="10">
        <v>114</v>
      </c>
      <c r="E8" s="12">
        <v>26</v>
      </c>
      <c r="F8" s="10">
        <f t="shared" si="4"/>
        <v>134</v>
      </c>
      <c r="G8" s="10">
        <v>108</v>
      </c>
      <c r="H8" s="12">
        <v>26</v>
      </c>
      <c r="I8" s="10">
        <f t="shared" si="0"/>
        <v>147</v>
      </c>
      <c r="J8" s="10">
        <v>122</v>
      </c>
      <c r="K8" s="10">
        <v>25</v>
      </c>
      <c r="L8" s="10">
        <f t="shared" si="5"/>
        <v>135</v>
      </c>
      <c r="M8" s="10">
        <v>113</v>
      </c>
      <c r="N8" s="10">
        <v>22</v>
      </c>
      <c r="O8" s="9">
        <f t="shared" si="1"/>
        <v>153</v>
      </c>
      <c r="P8" s="10">
        <v>124</v>
      </c>
      <c r="Q8" s="10">
        <v>29</v>
      </c>
      <c r="R8" s="9">
        <f t="shared" si="2"/>
        <v>132</v>
      </c>
      <c r="S8" s="10">
        <v>122</v>
      </c>
      <c r="T8" s="10">
        <v>10</v>
      </c>
    </row>
    <row r="9" spans="1:20" ht="17.25" thickBot="1" x14ac:dyDescent="0.35">
      <c r="A9" s="30"/>
      <c r="B9" s="3" t="s">
        <v>7</v>
      </c>
      <c r="C9" s="10">
        <f t="shared" si="3"/>
        <v>58</v>
      </c>
      <c r="D9" s="10">
        <v>46</v>
      </c>
      <c r="E9" s="12">
        <v>12</v>
      </c>
      <c r="F9" s="10">
        <f t="shared" si="4"/>
        <v>47</v>
      </c>
      <c r="G9" s="10">
        <v>36</v>
      </c>
      <c r="H9" s="12">
        <v>11</v>
      </c>
      <c r="I9" s="10">
        <f t="shared" si="0"/>
        <v>58</v>
      </c>
      <c r="J9" s="10">
        <v>49</v>
      </c>
      <c r="K9" s="10">
        <v>9</v>
      </c>
      <c r="L9" s="10">
        <f t="shared" si="5"/>
        <v>74</v>
      </c>
      <c r="M9" s="10">
        <v>62</v>
      </c>
      <c r="N9" s="10">
        <v>12</v>
      </c>
      <c r="O9" s="9">
        <f t="shared" si="1"/>
        <v>72</v>
      </c>
      <c r="P9" s="10">
        <v>56</v>
      </c>
      <c r="Q9" s="10">
        <v>16</v>
      </c>
      <c r="R9" s="9">
        <f t="shared" si="2"/>
        <v>57</v>
      </c>
      <c r="S9" s="10">
        <v>47</v>
      </c>
      <c r="T9" s="10">
        <v>10</v>
      </c>
    </row>
    <row r="10" spans="1:20" ht="17.25" thickBot="1" x14ac:dyDescent="0.35">
      <c r="A10" s="39" t="s">
        <v>9</v>
      </c>
      <c r="B10" s="3" t="s">
        <v>1</v>
      </c>
      <c r="C10" s="10">
        <f t="shared" si="3"/>
        <v>107</v>
      </c>
      <c r="D10" s="10">
        <v>90</v>
      </c>
      <c r="E10" s="12">
        <v>17</v>
      </c>
      <c r="F10" s="10">
        <f t="shared" si="4"/>
        <v>84</v>
      </c>
      <c r="G10" s="10">
        <v>68</v>
      </c>
      <c r="H10" s="12">
        <v>16</v>
      </c>
      <c r="I10" s="10">
        <f t="shared" si="0"/>
        <v>84</v>
      </c>
      <c r="J10" s="10">
        <v>61</v>
      </c>
      <c r="K10" s="10">
        <v>23</v>
      </c>
      <c r="L10" s="10">
        <f t="shared" si="5"/>
        <v>88</v>
      </c>
      <c r="M10" s="10">
        <v>66</v>
      </c>
      <c r="N10" s="10">
        <v>22</v>
      </c>
      <c r="O10" s="9">
        <f t="shared" si="1"/>
        <v>102</v>
      </c>
      <c r="P10" s="10">
        <f>SUM(P11:P12)</f>
        <v>78</v>
      </c>
      <c r="Q10" s="10">
        <f>SUM(Q11:Q12)</f>
        <v>24</v>
      </c>
      <c r="R10" s="9">
        <f t="shared" si="2"/>
        <v>101</v>
      </c>
      <c r="S10" s="10">
        <f>SUM(S11:S12)</f>
        <v>84</v>
      </c>
      <c r="T10" s="10">
        <f>SUM(T11:T12)</f>
        <v>17</v>
      </c>
    </row>
    <row r="11" spans="1:20" ht="17.25" thickBot="1" x14ac:dyDescent="0.35">
      <c r="A11" s="29"/>
      <c r="B11" s="3" t="s">
        <v>6</v>
      </c>
      <c r="C11" s="10">
        <f t="shared" si="3"/>
        <v>72</v>
      </c>
      <c r="D11" s="10">
        <v>60</v>
      </c>
      <c r="E11" s="12">
        <v>12</v>
      </c>
      <c r="F11" s="10">
        <f t="shared" si="4"/>
        <v>51</v>
      </c>
      <c r="G11" s="10">
        <v>43</v>
      </c>
      <c r="H11" s="12">
        <v>8</v>
      </c>
      <c r="I11" s="10">
        <f t="shared" si="0"/>
        <v>51</v>
      </c>
      <c r="J11" s="10">
        <v>41</v>
      </c>
      <c r="K11" s="10">
        <v>10</v>
      </c>
      <c r="L11" s="10">
        <f t="shared" si="5"/>
        <v>59</v>
      </c>
      <c r="M11" s="10">
        <v>46</v>
      </c>
      <c r="N11" s="10">
        <v>13</v>
      </c>
      <c r="O11" s="9">
        <f t="shared" si="1"/>
        <v>67</v>
      </c>
      <c r="P11" s="10">
        <v>53</v>
      </c>
      <c r="Q11" s="10">
        <v>14</v>
      </c>
      <c r="R11" s="9">
        <f t="shared" si="2"/>
        <v>65</v>
      </c>
      <c r="S11" s="10">
        <v>61</v>
      </c>
      <c r="T11" s="10">
        <v>4</v>
      </c>
    </row>
    <row r="12" spans="1:20" ht="17.25" thickBot="1" x14ac:dyDescent="0.35">
      <c r="A12" s="30"/>
      <c r="B12" s="3" t="s">
        <v>7</v>
      </c>
      <c r="C12" s="10">
        <f t="shared" si="3"/>
        <v>35</v>
      </c>
      <c r="D12" s="10">
        <v>30</v>
      </c>
      <c r="E12" s="12">
        <v>5</v>
      </c>
      <c r="F12" s="10">
        <f t="shared" si="4"/>
        <v>33</v>
      </c>
      <c r="G12" s="10">
        <v>25</v>
      </c>
      <c r="H12" s="12">
        <v>8</v>
      </c>
      <c r="I12" s="10">
        <f t="shared" si="0"/>
        <v>33</v>
      </c>
      <c r="J12" s="10">
        <v>20</v>
      </c>
      <c r="K12" s="10">
        <v>13</v>
      </c>
      <c r="L12" s="10">
        <f t="shared" si="5"/>
        <v>29</v>
      </c>
      <c r="M12" s="10">
        <v>20</v>
      </c>
      <c r="N12" s="10">
        <v>9</v>
      </c>
      <c r="O12" s="9">
        <f t="shared" si="1"/>
        <v>35</v>
      </c>
      <c r="P12" s="10">
        <v>25</v>
      </c>
      <c r="Q12" s="10">
        <v>10</v>
      </c>
      <c r="R12" s="9">
        <f t="shared" si="2"/>
        <v>36</v>
      </c>
      <c r="S12" s="10">
        <v>23</v>
      </c>
      <c r="T12" s="10">
        <v>13</v>
      </c>
    </row>
    <row r="13" spans="1:20" ht="17.25" thickBot="1" x14ac:dyDescent="0.35">
      <c r="A13" s="31" t="s">
        <v>10</v>
      </c>
      <c r="B13" s="3" t="s">
        <v>1</v>
      </c>
      <c r="C13" s="10">
        <f t="shared" si="3"/>
        <v>74</v>
      </c>
      <c r="D13" s="10">
        <v>46</v>
      </c>
      <c r="E13" s="12">
        <v>28</v>
      </c>
      <c r="F13" s="10">
        <f t="shared" si="4"/>
        <v>60</v>
      </c>
      <c r="G13" s="10">
        <v>34</v>
      </c>
      <c r="H13" s="12">
        <v>26</v>
      </c>
      <c r="I13" s="10">
        <f t="shared" si="0"/>
        <v>55</v>
      </c>
      <c r="J13" s="10">
        <v>27</v>
      </c>
      <c r="K13" s="10">
        <v>28</v>
      </c>
      <c r="L13" s="10">
        <f t="shared" si="5"/>
        <v>53</v>
      </c>
      <c r="M13" s="10">
        <v>26</v>
      </c>
      <c r="N13" s="10">
        <v>27</v>
      </c>
      <c r="O13" s="9">
        <f t="shared" si="1"/>
        <v>74</v>
      </c>
      <c r="P13" s="10">
        <f>SUM(P14:P15)</f>
        <v>41</v>
      </c>
      <c r="Q13" s="10">
        <f>SUM(Q14:Q15)</f>
        <v>33</v>
      </c>
      <c r="R13" s="9">
        <f t="shared" si="2"/>
        <v>51</v>
      </c>
      <c r="S13" s="10">
        <f>SUM(S14:S15)</f>
        <v>22</v>
      </c>
      <c r="T13" s="10">
        <f>SUM(T14:T15)</f>
        <v>29</v>
      </c>
    </row>
    <row r="14" spans="1:20" ht="17.25" thickBot="1" x14ac:dyDescent="0.35">
      <c r="A14" s="32"/>
      <c r="B14" s="3" t="s">
        <v>6</v>
      </c>
      <c r="C14" s="10">
        <f t="shared" si="3"/>
        <v>37</v>
      </c>
      <c r="D14" s="10">
        <v>26</v>
      </c>
      <c r="E14" s="12">
        <v>11</v>
      </c>
      <c r="F14" s="10">
        <f t="shared" si="4"/>
        <v>28</v>
      </c>
      <c r="G14" s="10">
        <v>15</v>
      </c>
      <c r="H14" s="12">
        <v>13</v>
      </c>
      <c r="I14" s="10">
        <f t="shared" si="0"/>
        <v>28</v>
      </c>
      <c r="J14" s="10">
        <v>13</v>
      </c>
      <c r="K14" s="10">
        <v>15</v>
      </c>
      <c r="L14" s="10">
        <f t="shared" si="5"/>
        <v>27</v>
      </c>
      <c r="M14" s="10">
        <v>12</v>
      </c>
      <c r="N14" s="10">
        <v>15</v>
      </c>
      <c r="O14" s="9">
        <f t="shared" si="1"/>
        <v>45</v>
      </c>
      <c r="P14" s="10">
        <v>28</v>
      </c>
      <c r="Q14" s="10">
        <v>17</v>
      </c>
      <c r="R14" s="9">
        <f t="shared" si="2"/>
        <v>28</v>
      </c>
      <c r="S14" s="10">
        <v>10</v>
      </c>
      <c r="T14" s="10">
        <v>18</v>
      </c>
    </row>
    <row r="15" spans="1:20" ht="17.25" thickBot="1" x14ac:dyDescent="0.35">
      <c r="A15" s="33"/>
      <c r="B15" s="3" t="s">
        <v>7</v>
      </c>
      <c r="C15" s="10">
        <f t="shared" si="3"/>
        <v>37</v>
      </c>
      <c r="D15" s="10">
        <v>20</v>
      </c>
      <c r="E15" s="12">
        <v>17</v>
      </c>
      <c r="F15" s="10">
        <f t="shared" si="4"/>
        <v>32</v>
      </c>
      <c r="G15" s="10">
        <v>19</v>
      </c>
      <c r="H15" s="12">
        <v>13</v>
      </c>
      <c r="I15" s="10">
        <f t="shared" si="0"/>
        <v>27</v>
      </c>
      <c r="J15" s="10">
        <v>14</v>
      </c>
      <c r="K15" s="10">
        <v>13</v>
      </c>
      <c r="L15" s="10">
        <f t="shared" si="5"/>
        <v>26</v>
      </c>
      <c r="M15" s="10">
        <v>14</v>
      </c>
      <c r="N15" s="10">
        <v>12</v>
      </c>
      <c r="O15" s="9">
        <f t="shared" si="1"/>
        <v>29</v>
      </c>
      <c r="P15" s="10">
        <v>13</v>
      </c>
      <c r="Q15" s="10">
        <v>16</v>
      </c>
      <c r="R15" s="9">
        <f t="shared" si="2"/>
        <v>23</v>
      </c>
      <c r="S15" s="10">
        <v>12</v>
      </c>
      <c r="T15" s="10">
        <v>11</v>
      </c>
    </row>
    <row r="16" spans="1:20" ht="17.25" thickBot="1" x14ac:dyDescent="0.35">
      <c r="A16" s="28" t="s">
        <v>11</v>
      </c>
      <c r="B16" s="3" t="s">
        <v>1</v>
      </c>
      <c r="C16" s="10">
        <f t="shared" si="3"/>
        <v>93</v>
      </c>
      <c r="D16" s="10">
        <v>54</v>
      </c>
      <c r="E16" s="12">
        <v>39</v>
      </c>
      <c r="F16" s="10">
        <f t="shared" si="4"/>
        <v>91</v>
      </c>
      <c r="G16" s="10">
        <v>52</v>
      </c>
      <c r="H16" s="12">
        <v>39</v>
      </c>
      <c r="I16" s="10">
        <f t="shared" si="0"/>
        <v>67</v>
      </c>
      <c r="J16" s="10">
        <v>43</v>
      </c>
      <c r="K16" s="10">
        <v>24</v>
      </c>
      <c r="L16" s="10">
        <f t="shared" si="5"/>
        <v>68</v>
      </c>
      <c r="M16" s="10">
        <v>37</v>
      </c>
      <c r="N16" s="10">
        <v>31</v>
      </c>
      <c r="O16" s="9">
        <f t="shared" si="1"/>
        <v>75</v>
      </c>
      <c r="P16" s="10">
        <f>SUM(P17:P18)</f>
        <v>46</v>
      </c>
      <c r="Q16" s="10">
        <f>SUM(Q17:Q18)</f>
        <v>29</v>
      </c>
      <c r="R16" s="9">
        <f t="shared" si="2"/>
        <v>85</v>
      </c>
      <c r="S16" s="10">
        <f>SUM(S17:S18)</f>
        <v>57</v>
      </c>
      <c r="T16" s="10">
        <f>SUM(T17:T18)</f>
        <v>28</v>
      </c>
    </row>
    <row r="17" spans="1:20" ht="17.25" thickBot="1" x14ac:dyDescent="0.35">
      <c r="A17" s="29"/>
      <c r="B17" s="3" t="s">
        <v>6</v>
      </c>
      <c r="C17" s="10">
        <f t="shared" si="3"/>
        <v>51</v>
      </c>
      <c r="D17" s="10">
        <v>24</v>
      </c>
      <c r="E17" s="12">
        <v>27</v>
      </c>
      <c r="F17" s="10">
        <f t="shared" si="4"/>
        <v>51</v>
      </c>
      <c r="G17" s="10">
        <v>25</v>
      </c>
      <c r="H17" s="12">
        <v>26</v>
      </c>
      <c r="I17" s="10">
        <f t="shared" si="0"/>
        <v>31</v>
      </c>
      <c r="J17" s="10">
        <v>17</v>
      </c>
      <c r="K17" s="10">
        <v>14</v>
      </c>
      <c r="L17" s="10">
        <f t="shared" si="5"/>
        <v>40</v>
      </c>
      <c r="M17" s="10">
        <v>17</v>
      </c>
      <c r="N17" s="10">
        <v>23</v>
      </c>
      <c r="O17" s="9">
        <f t="shared" si="1"/>
        <v>31</v>
      </c>
      <c r="P17" s="10">
        <v>22</v>
      </c>
      <c r="Q17" s="10">
        <v>9</v>
      </c>
      <c r="R17" s="9">
        <f t="shared" si="2"/>
        <v>44</v>
      </c>
      <c r="S17" s="10">
        <v>25</v>
      </c>
      <c r="T17" s="10">
        <v>19</v>
      </c>
    </row>
    <row r="18" spans="1:20" ht="17.25" thickBot="1" x14ac:dyDescent="0.35">
      <c r="A18" s="30"/>
      <c r="B18" s="3" t="s">
        <v>7</v>
      </c>
      <c r="C18" s="10">
        <f t="shared" si="3"/>
        <v>42</v>
      </c>
      <c r="D18" s="10">
        <v>30</v>
      </c>
      <c r="E18" s="12">
        <v>12</v>
      </c>
      <c r="F18" s="10">
        <f t="shared" si="4"/>
        <v>40</v>
      </c>
      <c r="G18" s="10">
        <v>27</v>
      </c>
      <c r="H18" s="12">
        <v>13</v>
      </c>
      <c r="I18" s="10">
        <f t="shared" si="0"/>
        <v>36</v>
      </c>
      <c r="J18" s="10">
        <v>26</v>
      </c>
      <c r="K18" s="10">
        <v>10</v>
      </c>
      <c r="L18" s="10">
        <f t="shared" si="5"/>
        <v>28</v>
      </c>
      <c r="M18" s="10">
        <v>20</v>
      </c>
      <c r="N18" s="10">
        <v>8</v>
      </c>
      <c r="O18" s="9">
        <f t="shared" si="1"/>
        <v>44</v>
      </c>
      <c r="P18" s="10">
        <v>24</v>
      </c>
      <c r="Q18" s="10">
        <v>20</v>
      </c>
      <c r="R18" s="9">
        <f t="shared" si="2"/>
        <v>41</v>
      </c>
      <c r="S18" s="10">
        <v>32</v>
      </c>
      <c r="T18" s="10">
        <v>9</v>
      </c>
    </row>
    <row r="19" spans="1:20" ht="17.25" thickBot="1" x14ac:dyDescent="0.35">
      <c r="A19" s="28" t="s">
        <v>12</v>
      </c>
      <c r="B19" s="3" t="s">
        <v>1</v>
      </c>
      <c r="C19" s="10">
        <f t="shared" si="3"/>
        <v>175</v>
      </c>
      <c r="D19" s="10">
        <v>91</v>
      </c>
      <c r="E19" s="12">
        <v>84</v>
      </c>
      <c r="F19" s="10">
        <f t="shared" si="4"/>
        <v>163</v>
      </c>
      <c r="G19" s="10">
        <v>74</v>
      </c>
      <c r="H19" s="12">
        <v>89</v>
      </c>
      <c r="I19" s="10">
        <f t="shared" si="0"/>
        <v>132</v>
      </c>
      <c r="J19" s="10">
        <v>54</v>
      </c>
      <c r="K19" s="10">
        <v>78</v>
      </c>
      <c r="L19" s="10">
        <f t="shared" si="5"/>
        <v>144</v>
      </c>
      <c r="M19" s="10">
        <v>80</v>
      </c>
      <c r="N19" s="10">
        <v>64</v>
      </c>
      <c r="O19" s="9">
        <f t="shared" si="1"/>
        <v>169</v>
      </c>
      <c r="P19" s="10">
        <f>SUM(P20:P21)</f>
        <v>76</v>
      </c>
      <c r="Q19" s="10">
        <f>SUM(Q20:Q21)</f>
        <v>93</v>
      </c>
      <c r="R19" s="9">
        <f t="shared" si="2"/>
        <v>128</v>
      </c>
      <c r="S19" s="10">
        <f>SUM(S20:S21)</f>
        <v>59</v>
      </c>
      <c r="T19" s="10">
        <f>SUM(T20:T21)</f>
        <v>69</v>
      </c>
    </row>
    <row r="20" spans="1:20" ht="17.25" thickBot="1" x14ac:dyDescent="0.35">
      <c r="A20" s="29"/>
      <c r="B20" s="3" t="s">
        <v>6</v>
      </c>
      <c r="C20" s="10">
        <f t="shared" si="3"/>
        <v>105</v>
      </c>
      <c r="D20" s="10">
        <v>47</v>
      </c>
      <c r="E20" s="12">
        <v>58</v>
      </c>
      <c r="F20" s="10">
        <f t="shared" si="4"/>
        <v>103</v>
      </c>
      <c r="G20" s="10">
        <v>51</v>
      </c>
      <c r="H20" s="12">
        <v>52</v>
      </c>
      <c r="I20" s="10">
        <f t="shared" si="0"/>
        <v>85</v>
      </c>
      <c r="J20" s="10">
        <v>35</v>
      </c>
      <c r="K20" s="10">
        <v>50</v>
      </c>
      <c r="L20" s="10">
        <f t="shared" si="5"/>
        <v>97</v>
      </c>
      <c r="M20" s="10">
        <v>53</v>
      </c>
      <c r="N20" s="10">
        <v>44</v>
      </c>
      <c r="O20" s="9">
        <f t="shared" si="1"/>
        <v>112</v>
      </c>
      <c r="P20" s="10">
        <v>42</v>
      </c>
      <c r="Q20" s="10">
        <v>70</v>
      </c>
      <c r="R20" s="9">
        <f t="shared" si="2"/>
        <v>74</v>
      </c>
      <c r="S20" s="10">
        <v>37</v>
      </c>
      <c r="T20" s="10">
        <v>37</v>
      </c>
    </row>
    <row r="21" spans="1:20" ht="17.25" thickBot="1" x14ac:dyDescent="0.35">
      <c r="A21" s="30"/>
      <c r="B21" s="3" t="s">
        <v>7</v>
      </c>
      <c r="C21" s="10">
        <f t="shared" si="3"/>
        <v>70</v>
      </c>
      <c r="D21" s="10">
        <v>44</v>
      </c>
      <c r="E21" s="12">
        <v>26</v>
      </c>
      <c r="F21" s="10">
        <f t="shared" si="4"/>
        <v>60</v>
      </c>
      <c r="G21" s="10">
        <v>23</v>
      </c>
      <c r="H21" s="12">
        <v>37</v>
      </c>
      <c r="I21" s="10">
        <f t="shared" si="0"/>
        <v>47</v>
      </c>
      <c r="J21" s="10">
        <v>19</v>
      </c>
      <c r="K21" s="10">
        <v>28</v>
      </c>
      <c r="L21" s="10">
        <f t="shared" si="5"/>
        <v>47</v>
      </c>
      <c r="M21" s="10">
        <v>27</v>
      </c>
      <c r="N21" s="10">
        <v>20</v>
      </c>
      <c r="O21" s="9">
        <f t="shared" si="1"/>
        <v>57</v>
      </c>
      <c r="P21" s="10">
        <v>34</v>
      </c>
      <c r="Q21" s="10">
        <v>23</v>
      </c>
      <c r="R21" s="9">
        <f t="shared" si="2"/>
        <v>54</v>
      </c>
      <c r="S21" s="10">
        <v>22</v>
      </c>
      <c r="T21" s="10">
        <v>32</v>
      </c>
    </row>
    <row r="22" spans="1:20" ht="17.25" thickBot="1" x14ac:dyDescent="0.35">
      <c r="A22" s="28" t="s">
        <v>13</v>
      </c>
      <c r="B22" s="3" t="s">
        <v>1</v>
      </c>
      <c r="C22" s="10">
        <f t="shared" si="3"/>
        <v>321</v>
      </c>
      <c r="D22" s="10">
        <v>121</v>
      </c>
      <c r="E22" s="12">
        <v>200</v>
      </c>
      <c r="F22" s="10">
        <f t="shared" si="4"/>
        <v>295</v>
      </c>
      <c r="G22" s="10">
        <v>106</v>
      </c>
      <c r="H22" s="12">
        <v>189</v>
      </c>
      <c r="I22" s="10">
        <f t="shared" si="0"/>
        <v>273</v>
      </c>
      <c r="J22" s="10">
        <v>110</v>
      </c>
      <c r="K22" s="10">
        <v>163</v>
      </c>
      <c r="L22" s="10">
        <f t="shared" si="5"/>
        <v>269</v>
      </c>
      <c r="M22" s="10">
        <v>104</v>
      </c>
      <c r="N22" s="10">
        <v>165</v>
      </c>
      <c r="O22" s="9">
        <f t="shared" si="1"/>
        <v>274</v>
      </c>
      <c r="P22" s="10">
        <f>SUM(P23:P24)</f>
        <v>107</v>
      </c>
      <c r="Q22" s="10">
        <f>SUM(Q23:Q24)</f>
        <v>167</v>
      </c>
      <c r="R22" s="9">
        <f t="shared" si="2"/>
        <v>273</v>
      </c>
      <c r="S22" s="10">
        <f>SUM(S23:S24)</f>
        <v>97</v>
      </c>
      <c r="T22" s="10">
        <f>SUM(T23:T24)</f>
        <v>176</v>
      </c>
    </row>
    <row r="23" spans="1:20" ht="17.25" thickBot="1" x14ac:dyDescent="0.35">
      <c r="A23" s="29"/>
      <c r="B23" s="3" t="s">
        <v>6</v>
      </c>
      <c r="C23" s="10">
        <f t="shared" si="3"/>
        <v>186</v>
      </c>
      <c r="D23" s="10">
        <v>68</v>
      </c>
      <c r="E23" s="12">
        <v>118</v>
      </c>
      <c r="F23" s="10">
        <f t="shared" si="4"/>
        <v>183</v>
      </c>
      <c r="G23" s="10">
        <v>63</v>
      </c>
      <c r="H23" s="12">
        <v>120</v>
      </c>
      <c r="I23" s="10">
        <f t="shared" si="0"/>
        <v>172</v>
      </c>
      <c r="J23" s="10">
        <v>70</v>
      </c>
      <c r="K23" s="10">
        <v>102</v>
      </c>
      <c r="L23" s="10">
        <f t="shared" si="5"/>
        <v>173</v>
      </c>
      <c r="M23" s="10">
        <v>66</v>
      </c>
      <c r="N23" s="10">
        <v>107</v>
      </c>
      <c r="O23" s="9">
        <f t="shared" si="1"/>
        <v>175</v>
      </c>
      <c r="P23" s="10">
        <v>67</v>
      </c>
      <c r="Q23" s="10">
        <v>108</v>
      </c>
      <c r="R23" s="9">
        <f t="shared" si="2"/>
        <v>169</v>
      </c>
      <c r="S23" s="10">
        <v>53</v>
      </c>
      <c r="T23" s="10">
        <v>116</v>
      </c>
    </row>
    <row r="24" spans="1:20" ht="17.25" thickBot="1" x14ac:dyDescent="0.35">
      <c r="A24" s="51"/>
      <c r="B24" s="4" t="s">
        <v>7</v>
      </c>
      <c r="C24" s="13">
        <f t="shared" si="3"/>
        <v>135</v>
      </c>
      <c r="D24" s="13">
        <v>53</v>
      </c>
      <c r="E24" s="14">
        <v>82</v>
      </c>
      <c r="F24" s="13">
        <f t="shared" si="4"/>
        <v>112</v>
      </c>
      <c r="G24" s="13">
        <v>43</v>
      </c>
      <c r="H24" s="14">
        <v>69</v>
      </c>
      <c r="I24" s="13">
        <f t="shared" si="0"/>
        <v>101</v>
      </c>
      <c r="J24" s="13">
        <v>40</v>
      </c>
      <c r="K24" s="13">
        <v>61</v>
      </c>
      <c r="L24" s="13">
        <f t="shared" si="5"/>
        <v>96</v>
      </c>
      <c r="M24" s="13">
        <v>38</v>
      </c>
      <c r="N24" s="13">
        <v>58</v>
      </c>
      <c r="O24" s="9">
        <f t="shared" si="1"/>
        <v>99</v>
      </c>
      <c r="P24" s="13">
        <v>40</v>
      </c>
      <c r="Q24" s="13">
        <v>59</v>
      </c>
      <c r="R24" s="9">
        <f t="shared" si="2"/>
        <v>104</v>
      </c>
      <c r="S24" s="13">
        <v>44</v>
      </c>
      <c r="T24" s="13">
        <v>60</v>
      </c>
    </row>
    <row r="25" spans="1:20" ht="18" thickTop="1" thickBot="1" x14ac:dyDescent="0.35">
      <c r="A25" s="52" t="s">
        <v>14</v>
      </c>
      <c r="B25" s="3" t="s">
        <v>1</v>
      </c>
      <c r="C25" s="10">
        <f t="shared" si="3"/>
        <v>337</v>
      </c>
      <c r="D25" s="10">
        <v>95</v>
      </c>
      <c r="E25" s="12">
        <v>242</v>
      </c>
      <c r="F25" s="10">
        <f t="shared" si="4"/>
        <v>352</v>
      </c>
      <c r="G25" s="10">
        <v>90</v>
      </c>
      <c r="H25" s="12">
        <v>262</v>
      </c>
      <c r="I25" s="10">
        <f t="shared" si="0"/>
        <v>373</v>
      </c>
      <c r="J25" s="10">
        <v>122</v>
      </c>
      <c r="K25" s="10">
        <v>251</v>
      </c>
      <c r="L25" s="10">
        <f t="shared" si="5"/>
        <v>391</v>
      </c>
      <c r="M25" s="10">
        <v>121</v>
      </c>
      <c r="N25" s="10">
        <v>270</v>
      </c>
      <c r="O25" s="9">
        <f t="shared" si="1"/>
        <v>403</v>
      </c>
      <c r="P25" s="10">
        <f>SUM(P26:P27)</f>
        <v>129</v>
      </c>
      <c r="Q25" s="10">
        <f>SUM(Q26:Q27)</f>
        <v>274</v>
      </c>
      <c r="R25" s="9">
        <f t="shared" si="2"/>
        <v>399</v>
      </c>
      <c r="S25" s="10">
        <f>SUM(S26:S27)</f>
        <v>121</v>
      </c>
      <c r="T25" s="10">
        <f>SUM(T26:T27)</f>
        <v>278</v>
      </c>
    </row>
    <row r="26" spans="1:20" ht="17.25" thickBot="1" x14ac:dyDescent="0.35">
      <c r="A26" s="29"/>
      <c r="B26" s="3" t="s">
        <v>6</v>
      </c>
      <c r="C26" s="10">
        <f t="shared" si="3"/>
        <v>186</v>
      </c>
      <c r="D26" s="10">
        <v>53</v>
      </c>
      <c r="E26" s="12">
        <v>133</v>
      </c>
      <c r="F26" s="10">
        <f t="shared" si="4"/>
        <v>221</v>
      </c>
      <c r="G26" s="10">
        <v>62</v>
      </c>
      <c r="H26" s="12">
        <v>159</v>
      </c>
      <c r="I26" s="10">
        <f t="shared" si="0"/>
        <v>213</v>
      </c>
      <c r="J26" s="10">
        <v>74</v>
      </c>
      <c r="K26" s="10">
        <v>139</v>
      </c>
      <c r="L26" s="10">
        <f t="shared" si="5"/>
        <v>243</v>
      </c>
      <c r="M26" s="10">
        <v>82</v>
      </c>
      <c r="N26" s="10">
        <v>161</v>
      </c>
      <c r="O26" s="9">
        <f t="shared" si="1"/>
        <v>231</v>
      </c>
      <c r="P26" s="10">
        <v>76</v>
      </c>
      <c r="Q26" s="10">
        <v>155</v>
      </c>
      <c r="R26" s="9">
        <f t="shared" si="2"/>
        <v>237</v>
      </c>
      <c r="S26" s="10">
        <v>80</v>
      </c>
      <c r="T26" s="10">
        <v>157</v>
      </c>
    </row>
    <row r="27" spans="1:20" ht="17.25" thickBot="1" x14ac:dyDescent="0.35">
      <c r="A27" s="30"/>
      <c r="B27" s="3" t="s">
        <v>7</v>
      </c>
      <c r="C27" s="10">
        <f t="shared" si="3"/>
        <v>151</v>
      </c>
      <c r="D27" s="10">
        <v>42</v>
      </c>
      <c r="E27" s="12">
        <v>109</v>
      </c>
      <c r="F27" s="10">
        <f t="shared" si="4"/>
        <v>131</v>
      </c>
      <c r="G27" s="10">
        <v>28</v>
      </c>
      <c r="H27" s="12">
        <v>103</v>
      </c>
      <c r="I27" s="10">
        <f t="shared" si="0"/>
        <v>160</v>
      </c>
      <c r="J27" s="13">
        <v>48</v>
      </c>
      <c r="K27" s="10">
        <v>112</v>
      </c>
      <c r="L27" s="10">
        <f t="shared" si="5"/>
        <v>148</v>
      </c>
      <c r="M27" s="10">
        <v>39</v>
      </c>
      <c r="N27" s="10">
        <v>109</v>
      </c>
      <c r="O27" s="9">
        <f t="shared" si="1"/>
        <v>172</v>
      </c>
      <c r="P27" s="10">
        <v>53</v>
      </c>
      <c r="Q27" s="10">
        <v>119</v>
      </c>
      <c r="R27" s="9">
        <f t="shared" si="2"/>
        <v>162</v>
      </c>
      <c r="S27" s="10">
        <v>41</v>
      </c>
      <c r="T27" s="10">
        <v>121</v>
      </c>
    </row>
    <row r="28" spans="1:20" ht="17.25" thickBot="1" x14ac:dyDescent="0.35">
      <c r="A28" s="28" t="s">
        <v>15</v>
      </c>
      <c r="B28" s="3" t="s">
        <v>1</v>
      </c>
      <c r="C28" s="10">
        <f t="shared" si="3"/>
        <v>524</v>
      </c>
      <c r="D28" s="10">
        <v>100</v>
      </c>
      <c r="E28" s="12">
        <v>424</v>
      </c>
      <c r="F28" s="10">
        <f t="shared" si="4"/>
        <v>407</v>
      </c>
      <c r="G28" s="10">
        <v>54</v>
      </c>
      <c r="H28" s="12">
        <v>353</v>
      </c>
      <c r="I28" s="10">
        <f t="shared" si="0"/>
        <v>447</v>
      </c>
      <c r="J28" s="10">
        <v>98</v>
      </c>
      <c r="K28" s="10">
        <v>349</v>
      </c>
      <c r="L28" s="10">
        <f t="shared" si="5"/>
        <v>385</v>
      </c>
      <c r="M28" s="10">
        <v>89</v>
      </c>
      <c r="N28" s="10">
        <v>296</v>
      </c>
      <c r="O28" s="9">
        <f t="shared" si="1"/>
        <v>497</v>
      </c>
      <c r="P28" s="10">
        <f>SUM(P29:P30)</f>
        <v>137</v>
      </c>
      <c r="Q28" s="10">
        <f>SUM(Q29:Q30)</f>
        <v>360</v>
      </c>
      <c r="R28" s="9">
        <f t="shared" si="2"/>
        <v>455</v>
      </c>
      <c r="S28" s="10">
        <f>SUM(S29:S30)</f>
        <v>109</v>
      </c>
      <c r="T28" s="10">
        <f>SUM(T29:T30)</f>
        <v>346</v>
      </c>
    </row>
    <row r="29" spans="1:20" ht="17.25" thickBot="1" x14ac:dyDescent="0.35">
      <c r="A29" s="29"/>
      <c r="B29" s="3" t="s">
        <v>6</v>
      </c>
      <c r="C29" s="10">
        <f t="shared" si="3"/>
        <v>271</v>
      </c>
      <c r="D29" s="10">
        <v>56</v>
      </c>
      <c r="E29" s="12">
        <v>215</v>
      </c>
      <c r="F29" s="10">
        <f t="shared" si="4"/>
        <v>304</v>
      </c>
      <c r="G29" s="10">
        <v>113</v>
      </c>
      <c r="H29" s="12">
        <v>191</v>
      </c>
      <c r="I29" s="10">
        <f t="shared" si="0"/>
        <v>246</v>
      </c>
      <c r="J29" s="10">
        <v>60</v>
      </c>
      <c r="K29" s="10">
        <v>186</v>
      </c>
      <c r="L29" s="10">
        <f t="shared" si="5"/>
        <v>210</v>
      </c>
      <c r="M29" s="10">
        <v>56</v>
      </c>
      <c r="N29" s="10">
        <v>154</v>
      </c>
      <c r="O29" s="9">
        <f t="shared" si="1"/>
        <v>264</v>
      </c>
      <c r="P29" s="10">
        <v>72</v>
      </c>
      <c r="Q29" s="10">
        <v>192</v>
      </c>
      <c r="R29" s="9">
        <f t="shared" si="2"/>
        <v>240</v>
      </c>
      <c r="S29" s="10">
        <v>59</v>
      </c>
      <c r="T29" s="10">
        <v>181</v>
      </c>
    </row>
    <row r="30" spans="1:20" ht="17.25" thickBot="1" x14ac:dyDescent="0.35">
      <c r="A30" s="30"/>
      <c r="B30" s="3" t="s">
        <v>7</v>
      </c>
      <c r="C30" s="10">
        <f t="shared" si="3"/>
        <v>253</v>
      </c>
      <c r="D30" s="10">
        <v>44</v>
      </c>
      <c r="E30" s="12">
        <v>209</v>
      </c>
      <c r="F30" s="10">
        <f t="shared" si="4"/>
        <v>229</v>
      </c>
      <c r="G30" s="10">
        <v>67</v>
      </c>
      <c r="H30" s="12">
        <v>162</v>
      </c>
      <c r="I30" s="10">
        <f t="shared" si="0"/>
        <v>201</v>
      </c>
      <c r="J30" s="10">
        <v>38</v>
      </c>
      <c r="K30" s="10">
        <v>163</v>
      </c>
      <c r="L30" s="10">
        <f t="shared" si="5"/>
        <v>175</v>
      </c>
      <c r="M30" s="10">
        <v>33</v>
      </c>
      <c r="N30" s="10">
        <v>142</v>
      </c>
      <c r="O30" s="9">
        <f t="shared" si="1"/>
        <v>233</v>
      </c>
      <c r="P30" s="10">
        <v>65</v>
      </c>
      <c r="Q30" s="10">
        <v>168</v>
      </c>
      <c r="R30" s="9">
        <f t="shared" si="2"/>
        <v>215</v>
      </c>
      <c r="S30" s="10">
        <v>50</v>
      </c>
      <c r="T30" s="10">
        <v>165</v>
      </c>
    </row>
    <row r="31" spans="1:20" ht="17.25" thickBot="1" x14ac:dyDescent="0.35">
      <c r="A31" s="28" t="s">
        <v>16</v>
      </c>
      <c r="B31" s="3" t="s">
        <v>1</v>
      </c>
      <c r="C31" s="10">
        <f t="shared" si="3"/>
        <v>341</v>
      </c>
      <c r="D31" s="10">
        <v>59</v>
      </c>
      <c r="E31" s="12">
        <v>282</v>
      </c>
      <c r="F31" s="10">
        <f t="shared" si="4"/>
        <v>259</v>
      </c>
      <c r="G31" s="10">
        <v>66</v>
      </c>
      <c r="H31" s="12">
        <v>193</v>
      </c>
      <c r="I31" s="10">
        <f t="shared" si="0"/>
        <v>260</v>
      </c>
      <c r="J31" s="10">
        <v>58</v>
      </c>
      <c r="K31" s="10">
        <v>202</v>
      </c>
      <c r="L31" s="10">
        <f t="shared" si="5"/>
        <v>275</v>
      </c>
      <c r="M31" s="10">
        <v>59</v>
      </c>
      <c r="N31" s="10">
        <v>216</v>
      </c>
      <c r="O31" s="9">
        <f t="shared" si="1"/>
        <v>350</v>
      </c>
      <c r="P31" s="10">
        <f>SUM(P32:P33)</f>
        <v>66</v>
      </c>
      <c r="Q31" s="10">
        <f>SUM(Q32:Q33)</f>
        <v>284</v>
      </c>
      <c r="R31" s="9">
        <f t="shared" si="2"/>
        <v>404</v>
      </c>
      <c r="S31" s="10">
        <f>SUM(S32:S33)</f>
        <v>72</v>
      </c>
      <c r="T31" s="10">
        <f>SUM(T32:T33)</f>
        <v>332</v>
      </c>
    </row>
    <row r="32" spans="1:20" ht="17.25" thickBot="1" x14ac:dyDescent="0.35">
      <c r="A32" s="29"/>
      <c r="B32" s="3" t="s">
        <v>6</v>
      </c>
      <c r="C32" s="10">
        <f t="shared" si="3"/>
        <v>138</v>
      </c>
      <c r="D32" s="10">
        <v>22</v>
      </c>
      <c r="E32" s="12">
        <v>116</v>
      </c>
      <c r="F32" s="10">
        <f t="shared" si="4"/>
        <v>115</v>
      </c>
      <c r="G32" s="10">
        <v>31</v>
      </c>
      <c r="H32" s="12">
        <v>84</v>
      </c>
      <c r="I32" s="10">
        <f t="shared" si="0"/>
        <v>134</v>
      </c>
      <c r="J32" s="10">
        <v>29</v>
      </c>
      <c r="K32" s="10">
        <v>105</v>
      </c>
      <c r="L32" s="10">
        <f t="shared" si="5"/>
        <v>135</v>
      </c>
      <c r="M32" s="10">
        <v>26</v>
      </c>
      <c r="N32" s="10">
        <v>109</v>
      </c>
      <c r="O32" s="9">
        <f t="shared" si="1"/>
        <v>171</v>
      </c>
      <c r="P32" s="10">
        <v>29</v>
      </c>
      <c r="Q32" s="10">
        <v>142</v>
      </c>
      <c r="R32" s="9">
        <f t="shared" si="2"/>
        <v>184</v>
      </c>
      <c r="S32" s="10">
        <v>34</v>
      </c>
      <c r="T32" s="10">
        <v>150</v>
      </c>
    </row>
    <row r="33" spans="1:20" ht="17.25" thickBot="1" x14ac:dyDescent="0.35">
      <c r="A33" s="30"/>
      <c r="B33" s="3" t="s">
        <v>7</v>
      </c>
      <c r="C33" s="10">
        <f t="shared" si="3"/>
        <v>203</v>
      </c>
      <c r="D33" s="10">
        <v>37</v>
      </c>
      <c r="E33" s="12">
        <v>166</v>
      </c>
      <c r="F33" s="10">
        <f t="shared" si="4"/>
        <v>144</v>
      </c>
      <c r="G33" s="10">
        <v>35</v>
      </c>
      <c r="H33" s="12">
        <v>109</v>
      </c>
      <c r="I33" s="10">
        <f t="shared" si="0"/>
        <v>126</v>
      </c>
      <c r="J33" s="10">
        <v>29</v>
      </c>
      <c r="K33" s="10">
        <v>97</v>
      </c>
      <c r="L33" s="10">
        <f t="shared" si="5"/>
        <v>140</v>
      </c>
      <c r="M33" s="10">
        <v>33</v>
      </c>
      <c r="N33" s="10">
        <v>107</v>
      </c>
      <c r="O33" s="9">
        <f t="shared" si="1"/>
        <v>179</v>
      </c>
      <c r="P33" s="10">
        <v>37</v>
      </c>
      <c r="Q33" s="10">
        <v>142</v>
      </c>
      <c r="R33" s="9">
        <f t="shared" si="2"/>
        <v>220</v>
      </c>
      <c r="S33" s="10">
        <v>38</v>
      </c>
      <c r="T33" s="10">
        <v>182</v>
      </c>
    </row>
    <row r="34" spans="1:20" ht="17.25" thickBot="1" x14ac:dyDescent="0.35">
      <c r="A34" s="28" t="s">
        <v>18</v>
      </c>
      <c r="B34" s="3" t="s">
        <v>1</v>
      </c>
      <c r="C34" s="10">
        <f t="shared" si="3"/>
        <v>45</v>
      </c>
      <c r="D34" s="10">
        <v>9</v>
      </c>
      <c r="E34" s="12">
        <v>36</v>
      </c>
      <c r="F34" s="10">
        <f t="shared" si="4"/>
        <v>27</v>
      </c>
      <c r="G34" s="10">
        <v>3</v>
      </c>
      <c r="H34" s="12">
        <v>24</v>
      </c>
      <c r="I34" s="10">
        <f t="shared" si="0"/>
        <v>36</v>
      </c>
      <c r="J34" s="10">
        <v>4</v>
      </c>
      <c r="K34" s="10">
        <v>32</v>
      </c>
      <c r="L34" s="10">
        <f t="shared" si="5"/>
        <v>26</v>
      </c>
      <c r="M34" s="10">
        <v>6</v>
      </c>
      <c r="N34" s="10">
        <v>20</v>
      </c>
      <c r="O34" s="9">
        <f t="shared" si="1"/>
        <v>47</v>
      </c>
      <c r="P34" s="10">
        <f>SUM(P35:P36)</f>
        <v>8</v>
      </c>
      <c r="Q34" s="10">
        <f>SUM(Q35:Q36)</f>
        <v>39</v>
      </c>
      <c r="R34" s="9">
        <f t="shared" si="2"/>
        <v>41</v>
      </c>
      <c r="S34" s="10">
        <f>SUM(S35:S36)</f>
        <v>6</v>
      </c>
      <c r="T34" s="10">
        <f>SUM(T35:T36)</f>
        <v>35</v>
      </c>
    </row>
    <row r="35" spans="1:20" ht="17.25" thickBot="1" x14ac:dyDescent="0.35">
      <c r="A35" s="29"/>
      <c r="B35" s="3" t="s">
        <v>6</v>
      </c>
      <c r="C35" s="10">
        <f t="shared" si="3"/>
        <v>15</v>
      </c>
      <c r="D35" s="10">
        <v>2</v>
      </c>
      <c r="E35" s="12">
        <v>13</v>
      </c>
      <c r="F35" s="10">
        <f t="shared" si="4"/>
        <v>11</v>
      </c>
      <c r="G35" s="10">
        <v>1</v>
      </c>
      <c r="H35" s="12">
        <v>10</v>
      </c>
      <c r="I35" s="10">
        <f t="shared" si="0"/>
        <v>13</v>
      </c>
      <c r="J35" s="10">
        <v>1</v>
      </c>
      <c r="K35" s="10">
        <v>12</v>
      </c>
      <c r="L35" s="10">
        <f t="shared" si="5"/>
        <v>12</v>
      </c>
      <c r="M35" s="10">
        <v>4</v>
      </c>
      <c r="N35" s="10">
        <v>8</v>
      </c>
      <c r="O35" s="9">
        <f t="shared" si="1"/>
        <v>13</v>
      </c>
      <c r="P35" s="10">
        <v>1</v>
      </c>
      <c r="Q35" s="10">
        <v>12</v>
      </c>
      <c r="R35" s="9">
        <f t="shared" si="2"/>
        <v>15</v>
      </c>
      <c r="S35" s="10">
        <v>1</v>
      </c>
      <c r="T35" s="10">
        <v>14</v>
      </c>
    </row>
    <row r="36" spans="1:20" ht="17.25" thickBot="1" x14ac:dyDescent="0.35">
      <c r="A36" s="30"/>
      <c r="B36" s="3" t="s">
        <v>7</v>
      </c>
      <c r="C36" s="10">
        <f t="shared" si="3"/>
        <v>30</v>
      </c>
      <c r="D36" s="10">
        <v>7</v>
      </c>
      <c r="E36" s="12">
        <v>23</v>
      </c>
      <c r="F36" s="10">
        <f t="shared" si="4"/>
        <v>16</v>
      </c>
      <c r="G36" s="10">
        <v>2</v>
      </c>
      <c r="H36" s="12">
        <v>14</v>
      </c>
      <c r="I36" s="10">
        <f t="shared" si="0"/>
        <v>23</v>
      </c>
      <c r="J36" s="10">
        <v>3</v>
      </c>
      <c r="K36" s="10">
        <v>20</v>
      </c>
      <c r="L36" s="10">
        <f t="shared" si="5"/>
        <v>14</v>
      </c>
      <c r="M36" s="10">
        <v>2</v>
      </c>
      <c r="N36" s="10">
        <v>12</v>
      </c>
      <c r="O36" s="9">
        <f t="shared" si="1"/>
        <v>34</v>
      </c>
      <c r="P36" s="10">
        <v>7</v>
      </c>
      <c r="Q36" s="10">
        <v>27</v>
      </c>
      <c r="R36" s="9">
        <f t="shared" si="2"/>
        <v>26</v>
      </c>
      <c r="S36" s="10">
        <v>5</v>
      </c>
      <c r="T36" s="10">
        <v>21</v>
      </c>
    </row>
    <row r="37" spans="1:20" x14ac:dyDescent="0.3">
      <c r="A37" s="27"/>
      <c r="B37" s="20"/>
      <c r="C37" s="21"/>
      <c r="D37" s="21"/>
      <c r="E37" s="21"/>
      <c r="F37" s="21"/>
      <c r="G37" s="22"/>
      <c r="H37" s="21"/>
      <c r="I37" s="21"/>
      <c r="J37" s="21"/>
      <c r="K37" s="21"/>
      <c r="L37" s="19"/>
      <c r="M37" s="19"/>
      <c r="N37" s="19"/>
    </row>
    <row r="38" spans="1:20" x14ac:dyDescent="0.3">
      <c r="A38" s="46" t="s">
        <v>19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</row>
    <row r="39" spans="1:20" x14ac:dyDescent="0.3">
      <c r="A39" s="27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8"/>
      <c r="M39" s="18"/>
      <c r="N39" s="18"/>
    </row>
    <row r="40" spans="1:20" x14ac:dyDescent="0.3">
      <c r="A40" s="27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8"/>
      <c r="M40" s="18"/>
      <c r="N40" s="18"/>
      <c r="O40" s="15"/>
    </row>
    <row r="41" spans="1:20" x14ac:dyDescent="0.3">
      <c r="A41" s="27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8"/>
      <c r="M41" s="18"/>
      <c r="N41" s="18"/>
    </row>
    <row r="42" spans="1:20" x14ac:dyDescent="0.3">
      <c r="A42" s="27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8"/>
      <c r="M42" s="18"/>
      <c r="N42" s="18"/>
      <c r="O42" s="15"/>
    </row>
    <row r="43" spans="1:20" x14ac:dyDescent="0.3">
      <c r="A43" s="27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8"/>
      <c r="M43" s="18"/>
      <c r="N43" s="18"/>
      <c r="O43" s="15"/>
    </row>
    <row r="44" spans="1:20" x14ac:dyDescent="0.3">
      <c r="A44" s="27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8"/>
      <c r="M44" s="18"/>
      <c r="N44" s="18"/>
      <c r="O44" s="15"/>
    </row>
    <row r="45" spans="1:20" x14ac:dyDescent="0.3">
      <c r="A45" s="27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8"/>
      <c r="M45" s="18"/>
      <c r="N45" s="18"/>
      <c r="O45" s="15"/>
    </row>
    <row r="46" spans="1:20" x14ac:dyDescent="0.3">
      <c r="A46" s="27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8"/>
      <c r="M46" s="18"/>
      <c r="N46" s="18"/>
      <c r="O46" s="15"/>
    </row>
    <row r="47" spans="1:20" x14ac:dyDescent="0.3">
      <c r="A47" s="27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8"/>
      <c r="M47" s="18"/>
      <c r="N47" s="18"/>
      <c r="O47" s="15"/>
    </row>
    <row r="48" spans="1:20" x14ac:dyDescent="0.3">
      <c r="A48" s="27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8"/>
      <c r="M48" s="18"/>
      <c r="N48" s="18"/>
      <c r="O48" s="15"/>
    </row>
    <row r="49" spans="1:15" x14ac:dyDescent="0.3">
      <c r="A49" s="27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8"/>
      <c r="M49" s="18"/>
      <c r="N49" s="18"/>
      <c r="O49" s="15"/>
    </row>
    <row r="50" spans="1:15" x14ac:dyDescent="0.3">
      <c r="A50" s="27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8"/>
      <c r="M50" s="18"/>
      <c r="N50" s="18"/>
      <c r="O50" s="15"/>
    </row>
    <row r="51" spans="1:15" x14ac:dyDescent="0.3">
      <c r="A51" s="27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8"/>
      <c r="M51" s="18"/>
      <c r="N51" s="18"/>
      <c r="O51" s="15"/>
    </row>
    <row r="52" spans="1:15" x14ac:dyDescent="0.3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</row>
    <row r="56" spans="1:15" x14ac:dyDescent="0.3">
      <c r="D56" s="15"/>
    </row>
  </sheetData>
  <mergeCells count="31">
    <mergeCell ref="A38:T38"/>
    <mergeCell ref="C1:E1"/>
    <mergeCell ref="C2:C3"/>
    <mergeCell ref="D2:D3"/>
    <mergeCell ref="A22:A24"/>
    <mergeCell ref="A25:A27"/>
    <mergeCell ref="A28:A30"/>
    <mergeCell ref="A31:A33"/>
    <mergeCell ref="A34:A36"/>
    <mergeCell ref="A4:A6"/>
    <mergeCell ref="A7:A9"/>
    <mergeCell ref="O1:Q1"/>
    <mergeCell ref="O2:O3"/>
    <mergeCell ref="P2:P3"/>
    <mergeCell ref="R1:T1"/>
    <mergeCell ref="R2:R3"/>
    <mergeCell ref="S2:S3"/>
    <mergeCell ref="A1:B3"/>
    <mergeCell ref="L1:N1"/>
    <mergeCell ref="L2:L3"/>
    <mergeCell ref="M2:M3"/>
    <mergeCell ref="I2:I3"/>
    <mergeCell ref="J2:J3"/>
    <mergeCell ref="F2:F3"/>
    <mergeCell ref="G2:G3"/>
    <mergeCell ref="A16:A18"/>
    <mergeCell ref="A19:A21"/>
    <mergeCell ref="A13:A15"/>
    <mergeCell ref="I1:K1"/>
    <mergeCell ref="F1:H1"/>
    <mergeCell ref="A10:A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통합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2023-10-13T01:22:03Z</dcterms:created>
  <dcterms:modified xsi:type="dcterms:W3CDTF">2025-08-20T05:48:05Z</dcterms:modified>
</cp:coreProperties>
</file>